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022\TC3 2021-2022\FICHEROS EXCEL\"/>
    </mc:Choice>
  </mc:AlternateContent>
  <xr:revisionPtr revIDLastSave="0" documentId="13_ncr:1_{82BA1CCF-03D6-48A0-9FDE-9ADD1A4188E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beneficios" sheetId="1" r:id="rId1"/>
    <sheet name="perdida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2" l="1"/>
  <c r="E3" i="2"/>
  <c r="F3" i="2"/>
  <c r="C3" i="2"/>
  <c r="G9" i="2"/>
  <c r="G8" i="2"/>
  <c r="G7" i="2"/>
  <c r="G6" i="2"/>
  <c r="G10" i="2" s="1"/>
  <c r="D3" i="1"/>
  <c r="E3" i="1"/>
  <c r="F3" i="1"/>
  <c r="C3" i="1"/>
  <c r="G7" i="1"/>
  <c r="G8" i="1"/>
  <c r="G9" i="1"/>
  <c r="G6" i="1"/>
  <c r="C14" i="2" l="1"/>
  <c r="C15" i="2"/>
  <c r="C16" i="2"/>
  <c r="C13" i="2"/>
  <c r="F13" i="2"/>
  <c r="F14" i="2"/>
  <c r="F15" i="2"/>
  <c r="F16" i="2"/>
  <c r="E13" i="2"/>
  <c r="E14" i="2"/>
  <c r="E15" i="2"/>
  <c r="E16" i="2"/>
  <c r="D13" i="2"/>
  <c r="D14" i="2"/>
  <c r="D15" i="2"/>
  <c r="D16" i="2"/>
  <c r="C14" i="1"/>
  <c r="C15" i="1"/>
  <c r="C16" i="1"/>
  <c r="C13" i="1"/>
  <c r="F13" i="1"/>
  <c r="F14" i="1"/>
  <c r="F15" i="1"/>
  <c r="F16" i="1"/>
  <c r="E13" i="1"/>
  <c r="E14" i="1"/>
  <c r="E15" i="1"/>
  <c r="E16" i="1"/>
  <c r="D13" i="1"/>
  <c r="D14" i="1"/>
  <c r="D15" i="1"/>
  <c r="D16" i="1"/>
  <c r="G10" i="1"/>
  <c r="G14" i="1"/>
  <c r="G15" i="1"/>
  <c r="G16" i="1"/>
  <c r="G13" i="1"/>
  <c r="G17" i="1"/>
  <c r="G16" i="2"/>
  <c r="G15" i="2"/>
  <c r="G14" i="2"/>
  <c r="G13" i="2"/>
  <c r="G17" i="2"/>
  <c r="G3" i="1"/>
  <c r="I3" i="1"/>
  <c r="G3" i="2"/>
  <c r="I3" i="2"/>
</calcChain>
</file>

<file path=xl/sharedStrings.xml><?xml version="1.0" encoding="utf-8"?>
<sst xmlns="http://schemas.openxmlformats.org/spreadsheetml/2006/main" count="53" uniqueCount="21">
  <si>
    <t>e1</t>
  </si>
  <si>
    <t>e2</t>
  </si>
  <si>
    <t>e3</t>
  </si>
  <si>
    <t>a1</t>
  </si>
  <si>
    <t>a2</t>
  </si>
  <si>
    <t>a3</t>
  </si>
  <si>
    <t>Pij</t>
  </si>
  <si>
    <t>BENEFICIOS</t>
  </si>
  <si>
    <t>EJERCICIO 6. TRABAJO 3.</t>
  </si>
  <si>
    <t>a4</t>
  </si>
  <si>
    <t>e4</t>
  </si>
  <si>
    <t>p(ei)=</t>
  </si>
  <si>
    <t>VME(ai)</t>
  </si>
  <si>
    <t>POE(ai)</t>
  </si>
  <si>
    <t>ÓPTIMO (máximo):</t>
  </si>
  <si>
    <t>ÓPTIMO (mínimo):</t>
  </si>
  <si>
    <t>máximo columna=</t>
  </si>
  <si>
    <t>PERDIDAS</t>
  </si>
  <si>
    <t>mínimo columna=</t>
  </si>
  <si>
    <t>VMEIP</t>
  </si>
  <si>
    <t>VIP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</si>
</sst>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showGridLines="0" showRowColHeaders="0" tabSelected="1" workbookViewId="0">
      <selection activeCell="J5" sqref="J5"/>
    </sheetView>
  </sheetViews>
  <sheetFormatPr baseColWidth="10" defaultRowHeight="15" x14ac:dyDescent="0.25"/>
  <cols>
    <col min="1" max="1" width="6.5703125" customWidth="1"/>
    <col min="2" max="2" width="17.28515625" bestFit="1" customWidth="1"/>
    <col min="8" max="8" width="3.85546875" customWidth="1"/>
    <col min="9" max="9" width="11.42578125" customWidth="1"/>
  </cols>
  <sheetData>
    <row r="1" spans="1:10" x14ac:dyDescent="0.25">
      <c r="A1" t="s">
        <v>8</v>
      </c>
    </row>
    <row r="2" spans="1:10" x14ac:dyDescent="0.25">
      <c r="G2" s="1" t="s">
        <v>19</v>
      </c>
      <c r="I2" s="1" t="s">
        <v>20</v>
      </c>
    </row>
    <row r="3" spans="1:10" x14ac:dyDescent="0.25">
      <c r="A3" s="14"/>
      <c r="B3" s="24" t="s">
        <v>16</v>
      </c>
      <c r="C3" s="5">
        <f>MAX(C6:C9)</f>
        <v>52</v>
      </c>
      <c r="D3" s="5">
        <f t="shared" ref="D3:F3" si="0">MAX(D6:D9)</f>
        <v>150</v>
      </c>
      <c r="E3" s="5">
        <f t="shared" si="0"/>
        <v>34</v>
      </c>
      <c r="F3" s="29">
        <f t="shared" si="0"/>
        <v>53</v>
      </c>
      <c r="G3" s="31">
        <f>SUMPRODUCT(C$4:F$4,C3:F3)</f>
        <v>60.6</v>
      </c>
      <c r="I3" s="32">
        <f>G3-G10</f>
        <v>21.450000000000003</v>
      </c>
    </row>
    <row r="4" spans="1:10" ht="15.75" thickBot="1" x14ac:dyDescent="0.3">
      <c r="B4" s="23" t="s">
        <v>11</v>
      </c>
      <c r="C4" s="21">
        <v>0.3</v>
      </c>
      <c r="D4" s="21">
        <v>0.15</v>
      </c>
      <c r="E4" s="21">
        <v>0.35</v>
      </c>
      <c r="F4" s="21">
        <v>0.2</v>
      </c>
      <c r="G4" s="20"/>
      <c r="I4" s="20"/>
      <c r="J4" s="12"/>
    </row>
    <row r="5" spans="1:10" x14ac:dyDescent="0.25">
      <c r="B5" s="15" t="s">
        <v>7</v>
      </c>
      <c r="C5" s="2" t="s">
        <v>0</v>
      </c>
      <c r="D5" s="2" t="s">
        <v>1</v>
      </c>
      <c r="E5" s="2" t="s">
        <v>2</v>
      </c>
      <c r="F5" s="3" t="s">
        <v>10</v>
      </c>
      <c r="G5" s="5" t="s">
        <v>12</v>
      </c>
      <c r="H5" s="13"/>
      <c r="I5" s="13"/>
    </row>
    <row r="6" spans="1:10" x14ac:dyDescent="0.25">
      <c r="B6" s="7" t="s">
        <v>3</v>
      </c>
      <c r="C6" s="16">
        <v>51</v>
      </c>
      <c r="D6" s="16">
        <v>42</v>
      </c>
      <c r="E6" s="16">
        <v>12</v>
      </c>
      <c r="F6" s="17">
        <v>51</v>
      </c>
      <c r="G6" s="4">
        <f>SUMPRODUCT(C$4:F$4,C6:F6)</f>
        <v>36</v>
      </c>
      <c r="H6" s="14"/>
      <c r="I6" s="14"/>
    </row>
    <row r="7" spans="1:10" x14ac:dyDescent="0.25">
      <c r="B7" s="7" t="s">
        <v>4</v>
      </c>
      <c r="C7" s="16">
        <v>34</v>
      </c>
      <c r="D7" s="16">
        <v>43</v>
      </c>
      <c r="E7" s="16">
        <v>34</v>
      </c>
      <c r="F7" s="17">
        <v>53</v>
      </c>
      <c r="G7" s="4">
        <f t="shared" ref="G7:G9" si="1">SUMPRODUCT(C$4:F$4,C7:F7)</f>
        <v>39.15</v>
      </c>
      <c r="H7" s="14"/>
      <c r="I7" s="14"/>
    </row>
    <row r="8" spans="1:10" x14ac:dyDescent="0.25">
      <c r="B8" s="7" t="s">
        <v>5</v>
      </c>
      <c r="C8" s="16">
        <v>13</v>
      </c>
      <c r="D8" s="16">
        <v>150</v>
      </c>
      <c r="E8" s="16">
        <v>21</v>
      </c>
      <c r="F8" s="17">
        <v>0</v>
      </c>
      <c r="G8" s="4">
        <f t="shared" si="1"/>
        <v>33.75</v>
      </c>
      <c r="H8" s="14"/>
      <c r="I8" s="14"/>
    </row>
    <row r="9" spans="1:10" ht="15.75" thickBot="1" x14ac:dyDescent="0.3">
      <c r="B9" s="8" t="s">
        <v>9</v>
      </c>
      <c r="C9" s="18">
        <v>52</v>
      </c>
      <c r="D9" s="18">
        <v>135</v>
      </c>
      <c r="E9" s="18">
        <v>0</v>
      </c>
      <c r="F9" s="19">
        <v>0</v>
      </c>
      <c r="G9" s="4">
        <f t="shared" si="1"/>
        <v>35.85</v>
      </c>
      <c r="H9" s="14"/>
      <c r="I9" s="14"/>
    </row>
    <row r="10" spans="1:10" x14ac:dyDescent="0.25">
      <c r="B10" s="13"/>
      <c r="C10" s="13"/>
      <c r="D10" s="13"/>
      <c r="E10" s="13"/>
      <c r="F10" s="22" t="s">
        <v>14</v>
      </c>
      <c r="G10" s="14">
        <f>MAX(G6:G9)</f>
        <v>39.15</v>
      </c>
      <c r="H10" s="14"/>
      <c r="I10" s="14"/>
    </row>
    <row r="11" spans="1:10" ht="15.75" thickBot="1" x14ac:dyDescent="0.3"/>
    <row r="12" spans="1:10" x14ac:dyDescent="0.25">
      <c r="B12" s="6" t="s">
        <v>6</v>
      </c>
      <c r="C12" s="2" t="s">
        <v>0</v>
      </c>
      <c r="D12" s="2" t="s">
        <v>1</v>
      </c>
      <c r="E12" s="2" t="s">
        <v>2</v>
      </c>
      <c r="F12" s="3" t="s">
        <v>10</v>
      </c>
      <c r="G12" s="5" t="s">
        <v>13</v>
      </c>
      <c r="H12" s="13"/>
      <c r="I12" s="13"/>
    </row>
    <row r="13" spans="1:10" x14ac:dyDescent="0.25">
      <c r="B13" s="7" t="s">
        <v>3</v>
      </c>
      <c r="C13" s="1">
        <f>C$3-C6</f>
        <v>1</v>
      </c>
      <c r="D13" s="1">
        <f t="shared" ref="D13:F13" si="2">D$3-D6</f>
        <v>108</v>
      </c>
      <c r="E13" s="1">
        <f t="shared" si="2"/>
        <v>22</v>
      </c>
      <c r="F13" s="9">
        <f t="shared" si="2"/>
        <v>2</v>
      </c>
      <c r="G13" s="4">
        <f>SUMPRODUCT(C$4:F$4,C13:F13)</f>
        <v>24.599999999999998</v>
      </c>
      <c r="H13" s="14"/>
      <c r="I13" s="14"/>
    </row>
    <row r="14" spans="1:10" x14ac:dyDescent="0.25">
      <c r="B14" s="7" t="s">
        <v>4</v>
      </c>
      <c r="C14" s="1">
        <f t="shared" ref="C14:F16" si="3">C$3-C7</f>
        <v>18</v>
      </c>
      <c r="D14" s="1">
        <f t="shared" si="3"/>
        <v>107</v>
      </c>
      <c r="E14" s="1">
        <f t="shared" si="3"/>
        <v>0</v>
      </c>
      <c r="F14" s="9">
        <f t="shared" si="3"/>
        <v>0</v>
      </c>
      <c r="G14" s="4">
        <f t="shared" ref="G14:G16" si="4">SUMPRODUCT(C$4:F$4,C14:F14)</f>
        <v>21.45</v>
      </c>
      <c r="H14" s="14"/>
      <c r="I14" s="14"/>
    </row>
    <row r="15" spans="1:10" x14ac:dyDescent="0.25">
      <c r="B15" s="7" t="s">
        <v>5</v>
      </c>
      <c r="C15" s="1">
        <f t="shared" si="3"/>
        <v>39</v>
      </c>
      <c r="D15" s="1">
        <f t="shared" si="3"/>
        <v>0</v>
      </c>
      <c r="E15" s="1">
        <f t="shared" si="3"/>
        <v>13</v>
      </c>
      <c r="F15" s="9">
        <f t="shared" si="3"/>
        <v>53</v>
      </c>
      <c r="G15" s="4">
        <f t="shared" si="4"/>
        <v>26.85</v>
      </c>
      <c r="H15" s="14"/>
      <c r="I15" s="14"/>
    </row>
    <row r="16" spans="1:10" ht="15.75" thickBot="1" x14ac:dyDescent="0.3">
      <c r="B16" s="8" t="s">
        <v>9</v>
      </c>
      <c r="C16" s="10">
        <f t="shared" si="3"/>
        <v>0</v>
      </c>
      <c r="D16" s="10">
        <f t="shared" si="3"/>
        <v>15</v>
      </c>
      <c r="E16" s="10">
        <f t="shared" si="3"/>
        <v>34</v>
      </c>
      <c r="F16" s="11">
        <f t="shared" si="3"/>
        <v>53</v>
      </c>
      <c r="G16" s="4">
        <f t="shared" si="4"/>
        <v>24.75</v>
      </c>
      <c r="H16" s="14"/>
      <c r="I16" s="14"/>
    </row>
    <row r="17" spans="6:7" x14ac:dyDescent="0.25">
      <c r="F17" s="22" t="s">
        <v>15</v>
      </c>
      <c r="G17">
        <f>MIN(G13:G16)</f>
        <v>21.45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726E-E44B-440D-91AF-207FE57B0FD7}">
  <dimension ref="A2:J17"/>
  <sheetViews>
    <sheetView showGridLines="0" showRowColHeaders="0" workbookViewId="0">
      <selection activeCell="F31" sqref="F31"/>
    </sheetView>
  </sheetViews>
  <sheetFormatPr baseColWidth="10" defaultRowHeight="15" x14ac:dyDescent="0.25"/>
  <cols>
    <col min="1" max="1" width="6.5703125" customWidth="1"/>
    <col min="2" max="2" width="17.28515625" bestFit="1" customWidth="1"/>
    <col min="8" max="8" width="4.140625" customWidth="1"/>
    <col min="9" max="9" width="11.42578125" customWidth="1"/>
  </cols>
  <sheetData>
    <row r="2" spans="1:10" x14ac:dyDescent="0.25">
      <c r="G2" s="30" t="s">
        <v>19</v>
      </c>
      <c r="I2" s="30" t="s">
        <v>20</v>
      </c>
    </row>
    <row r="3" spans="1:10" x14ac:dyDescent="0.25">
      <c r="A3" s="14"/>
      <c r="B3" s="26" t="s">
        <v>18</v>
      </c>
      <c r="C3" s="5">
        <f>MIN(C6:C9)</f>
        <v>13</v>
      </c>
      <c r="D3" s="5">
        <f t="shared" ref="D3:F3" si="0">MIN(D6:D9)</f>
        <v>42</v>
      </c>
      <c r="E3" s="5">
        <f t="shared" si="0"/>
        <v>0</v>
      </c>
      <c r="F3" s="29">
        <f t="shared" si="0"/>
        <v>0</v>
      </c>
      <c r="G3" s="31">
        <f>SUMPRODUCT(C$4:F$4,C3:F3)</f>
        <v>10.199999999999999</v>
      </c>
      <c r="I3" s="33">
        <f>G10-G3</f>
        <v>23.55</v>
      </c>
    </row>
    <row r="4" spans="1:10" ht="15.75" thickBot="1" x14ac:dyDescent="0.3">
      <c r="B4" s="23" t="s">
        <v>11</v>
      </c>
      <c r="C4" s="21">
        <v>0.3</v>
      </c>
      <c r="D4" s="21">
        <v>0.15</v>
      </c>
      <c r="E4" s="21">
        <v>0.35</v>
      </c>
      <c r="F4" s="21">
        <v>0.2</v>
      </c>
      <c r="G4" s="20"/>
      <c r="I4" s="20"/>
      <c r="J4" s="12"/>
    </row>
    <row r="5" spans="1:10" x14ac:dyDescent="0.25">
      <c r="B5" s="25" t="s">
        <v>17</v>
      </c>
      <c r="C5" s="2" t="s">
        <v>0</v>
      </c>
      <c r="D5" s="2" t="s">
        <v>1</v>
      </c>
      <c r="E5" s="2" t="s">
        <v>2</v>
      </c>
      <c r="F5" s="3" t="s">
        <v>10</v>
      </c>
      <c r="G5" s="5" t="s">
        <v>12</v>
      </c>
      <c r="H5" s="13"/>
      <c r="I5" s="13"/>
    </row>
    <row r="6" spans="1:10" x14ac:dyDescent="0.25">
      <c r="B6" s="7" t="s">
        <v>3</v>
      </c>
      <c r="C6" s="16">
        <v>51</v>
      </c>
      <c r="D6" s="16">
        <v>42</v>
      </c>
      <c r="E6" s="16">
        <v>12</v>
      </c>
      <c r="F6" s="17">
        <v>51</v>
      </c>
      <c r="G6" s="4">
        <f>SUMPRODUCT(C$4:F$4,C6:F6)</f>
        <v>36</v>
      </c>
      <c r="H6" s="14"/>
      <c r="I6" s="14"/>
    </row>
    <row r="7" spans="1:10" x14ac:dyDescent="0.25">
      <c r="B7" s="7" t="s">
        <v>4</v>
      </c>
      <c r="C7" s="16">
        <v>34</v>
      </c>
      <c r="D7" s="16">
        <v>43</v>
      </c>
      <c r="E7" s="16">
        <v>34</v>
      </c>
      <c r="F7" s="17">
        <v>53</v>
      </c>
      <c r="G7" s="4">
        <f t="shared" ref="G7:G9" si="1">SUMPRODUCT(C$4:F$4,C7:F7)</f>
        <v>39.15</v>
      </c>
      <c r="H7" s="14"/>
      <c r="I7" s="14"/>
    </row>
    <row r="8" spans="1:10" x14ac:dyDescent="0.25">
      <c r="B8" s="7" t="s">
        <v>5</v>
      </c>
      <c r="C8" s="16">
        <v>13</v>
      </c>
      <c r="D8" s="16">
        <v>150</v>
      </c>
      <c r="E8" s="16">
        <v>21</v>
      </c>
      <c r="F8" s="17">
        <v>0</v>
      </c>
      <c r="G8" s="4">
        <f t="shared" si="1"/>
        <v>33.75</v>
      </c>
      <c r="H8" s="14"/>
      <c r="I8" s="14"/>
    </row>
    <row r="9" spans="1:10" ht="15.75" thickBot="1" x14ac:dyDescent="0.3">
      <c r="B9" s="8" t="s">
        <v>9</v>
      </c>
      <c r="C9" s="18">
        <v>52</v>
      </c>
      <c r="D9" s="18">
        <v>135</v>
      </c>
      <c r="E9" s="18">
        <v>0</v>
      </c>
      <c r="F9" s="19">
        <v>0</v>
      </c>
      <c r="G9" s="4">
        <f t="shared" si="1"/>
        <v>35.85</v>
      </c>
      <c r="H9" s="14"/>
      <c r="I9" s="14"/>
    </row>
    <row r="10" spans="1:10" x14ac:dyDescent="0.25">
      <c r="B10" s="13"/>
      <c r="C10" s="13"/>
      <c r="D10" s="13"/>
      <c r="E10" s="13"/>
      <c r="F10" s="27" t="s">
        <v>15</v>
      </c>
      <c r="G10" s="14">
        <f>MIN(G6:G9)</f>
        <v>33.75</v>
      </c>
      <c r="H10" s="14"/>
      <c r="I10" s="14"/>
    </row>
    <row r="11" spans="1:10" ht="15.75" thickBot="1" x14ac:dyDescent="0.3"/>
    <row r="12" spans="1:10" x14ac:dyDescent="0.25">
      <c r="B12" s="28" t="s">
        <v>6</v>
      </c>
      <c r="C12" s="2" t="s">
        <v>0</v>
      </c>
      <c r="D12" s="2" t="s">
        <v>1</v>
      </c>
      <c r="E12" s="2" t="s">
        <v>2</v>
      </c>
      <c r="F12" s="3" t="s">
        <v>10</v>
      </c>
      <c r="G12" s="5" t="s">
        <v>13</v>
      </c>
      <c r="H12" s="13"/>
      <c r="I12" s="13"/>
    </row>
    <row r="13" spans="1:10" x14ac:dyDescent="0.25">
      <c r="B13" s="7" t="s">
        <v>3</v>
      </c>
      <c r="C13" s="1">
        <f>C6-C$3</f>
        <v>38</v>
      </c>
      <c r="D13" s="1">
        <f t="shared" ref="D13:F13" si="2">D6-D$3</f>
        <v>0</v>
      </c>
      <c r="E13" s="1">
        <f t="shared" si="2"/>
        <v>12</v>
      </c>
      <c r="F13" s="9">
        <f t="shared" si="2"/>
        <v>51</v>
      </c>
      <c r="G13" s="4">
        <f>SUMPRODUCT(C$4:F$4,C13:F13)</f>
        <v>25.8</v>
      </c>
      <c r="H13" s="14"/>
      <c r="I13" s="14"/>
    </row>
    <row r="14" spans="1:10" x14ac:dyDescent="0.25">
      <c r="B14" s="7" t="s">
        <v>4</v>
      </c>
      <c r="C14" s="1">
        <f t="shared" ref="C14:F16" si="3">C7-C$3</f>
        <v>21</v>
      </c>
      <c r="D14" s="1">
        <f t="shared" si="3"/>
        <v>1</v>
      </c>
      <c r="E14" s="1">
        <f t="shared" si="3"/>
        <v>34</v>
      </c>
      <c r="F14" s="9">
        <f t="shared" si="3"/>
        <v>53</v>
      </c>
      <c r="G14" s="4">
        <f t="shared" ref="G14:G16" si="4">SUMPRODUCT(C$4:F$4,C14:F14)</f>
        <v>28.95</v>
      </c>
      <c r="H14" s="14"/>
      <c r="I14" s="14"/>
    </row>
    <row r="15" spans="1:10" x14ac:dyDescent="0.25">
      <c r="B15" s="7" t="s">
        <v>5</v>
      </c>
      <c r="C15" s="1">
        <f t="shared" si="3"/>
        <v>0</v>
      </c>
      <c r="D15" s="1">
        <f t="shared" si="3"/>
        <v>108</v>
      </c>
      <c r="E15" s="1">
        <f t="shared" si="3"/>
        <v>21</v>
      </c>
      <c r="F15" s="9">
        <f t="shared" si="3"/>
        <v>0</v>
      </c>
      <c r="G15" s="4">
        <f t="shared" si="4"/>
        <v>23.549999999999997</v>
      </c>
      <c r="H15" s="14"/>
      <c r="I15" s="14"/>
    </row>
    <row r="16" spans="1:10" ht="15.75" thickBot="1" x14ac:dyDescent="0.3">
      <c r="B16" s="8" t="s">
        <v>9</v>
      </c>
      <c r="C16" s="10">
        <f t="shared" si="3"/>
        <v>39</v>
      </c>
      <c r="D16" s="10">
        <f t="shared" si="3"/>
        <v>93</v>
      </c>
      <c r="E16" s="10">
        <f t="shared" si="3"/>
        <v>0</v>
      </c>
      <c r="F16" s="11">
        <f t="shared" si="3"/>
        <v>0</v>
      </c>
      <c r="G16" s="4">
        <f t="shared" si="4"/>
        <v>25.65</v>
      </c>
      <c r="H16" s="14"/>
      <c r="I16" s="14"/>
    </row>
    <row r="17" spans="6:7" x14ac:dyDescent="0.25">
      <c r="F17" s="22" t="s">
        <v>15</v>
      </c>
      <c r="G17">
        <f>MIN(G13:G16)</f>
        <v>23.549999999999997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beneficios</vt:lpstr>
      <vt:lpstr>perdidas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2021-04-14T16:15:48Z</dcterms:created>
  <dcterms:modified xsi:type="dcterms:W3CDTF">2022-04-21T15:36:40Z</dcterms:modified>
</cp:coreProperties>
</file>